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5F846C64-21D7-44CD-90A0-2A43FE3044E8}" xr6:coauthVersionLast="40" xr6:coauthVersionMax="40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" i="1" l="1"/>
  <c r="N5" i="1"/>
  <c r="N4" i="1"/>
  <c r="N3" i="1"/>
  <c r="N14" i="1" l="1"/>
  <c r="N11" i="1"/>
  <c r="N9" i="1"/>
  <c r="N8" i="1"/>
  <c r="N12" i="1"/>
  <c r="N16" i="1"/>
  <c r="N10" i="1"/>
  <c r="N13" i="1"/>
  <c r="N7" i="1"/>
</calcChain>
</file>

<file path=xl/sharedStrings.xml><?xml version="1.0" encoding="utf-8"?>
<sst xmlns="http://schemas.openxmlformats.org/spreadsheetml/2006/main" count="46" uniqueCount="46">
  <si>
    <t>NAME</t>
  </si>
  <si>
    <t>SECRETARIES CUP</t>
  </si>
  <si>
    <t>ARKELL CUP</t>
  </si>
  <si>
    <t>PAIRS CUP</t>
  </si>
  <si>
    <t>GLOUCESTER CANAL</t>
  </si>
  <si>
    <t>TOMBLIN SHIELD</t>
  </si>
  <si>
    <t>CHAIRMANS CUP</t>
  </si>
  <si>
    <t>ANNIVERSARY CUP</t>
  </si>
  <si>
    <t>CHRISTMAS MATCH</t>
  </si>
  <si>
    <t>PRESIDENTS CUP</t>
  </si>
  <si>
    <t>COMMITTEE CUP</t>
  </si>
  <si>
    <t>MERLIN CUP</t>
  </si>
  <si>
    <t>ANNUAL CUP</t>
  </si>
  <si>
    <t>TOTAL</t>
  </si>
  <si>
    <t>POSITION</t>
  </si>
  <si>
    <t>J.RICHARDS</t>
  </si>
  <si>
    <t>K.RICHARDS</t>
  </si>
  <si>
    <t>N.RUSSELL</t>
  </si>
  <si>
    <t>P.RICE</t>
  </si>
  <si>
    <t>A.COOK</t>
  </si>
  <si>
    <t>M.ROZIER</t>
  </si>
  <si>
    <t>P.GILBERT</t>
  </si>
  <si>
    <t>V.AYRIS</t>
  </si>
  <si>
    <t>J.WRIGHT</t>
  </si>
  <si>
    <t>S.BULL</t>
  </si>
  <si>
    <t>K.TAYLOR</t>
  </si>
  <si>
    <t>L.BALDWIN</t>
  </si>
  <si>
    <t>J.WILLIAMS</t>
  </si>
  <si>
    <t>1ST</t>
  </si>
  <si>
    <t>2ND</t>
  </si>
  <si>
    <t>3RD</t>
  </si>
  <si>
    <t>4TH</t>
  </si>
  <si>
    <t>5TH</t>
  </si>
  <si>
    <t>7TH</t>
  </si>
  <si>
    <t>8TH</t>
  </si>
  <si>
    <t>9TH</t>
  </si>
  <si>
    <t>11TH</t>
  </si>
  <si>
    <t>12TH</t>
  </si>
  <si>
    <t>LEAGUE TABLE     Best 8 from 12 to count</t>
  </si>
  <si>
    <t>10TH</t>
  </si>
  <si>
    <t>D.EDGELL</t>
  </si>
  <si>
    <t>13th</t>
  </si>
  <si>
    <t>14th</t>
  </si>
  <si>
    <t>B.MURTOUGH</t>
  </si>
  <si>
    <t>15TH</t>
  </si>
  <si>
    <t>6TH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</si>
</sst>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workbookViewId="0">
      <selection activeCell="D3" sqref="D3"/>
    </sheetView>
  </sheetViews>
  <sheetFormatPr defaultRowHeight="15" x14ac:dyDescent="0.25"/>
  <cols>
    <col min="1" max="1" width="18.140625" customWidth="1"/>
    <col min="3" max="3" width="6.140625" customWidth="1"/>
    <col min="4" max="4" width="7.42578125" customWidth="1"/>
    <col min="6" max="6" width="6.85546875" customWidth="1"/>
    <col min="7" max="7" width="8.5703125" customWidth="1"/>
    <col min="8" max="8" width="10" customWidth="1"/>
    <col min="9" max="9" width="8" customWidth="1"/>
    <col min="10" max="10" width="8.42578125" customWidth="1"/>
    <col min="11" max="11" width="8.85546875" customWidth="1"/>
    <col min="12" max="12" width="6" customWidth="1"/>
    <col min="13" max="13" width="6.140625" customWidth="1"/>
    <col min="14" max="14" width="6" customWidth="1"/>
  </cols>
  <sheetData>
    <row r="1" spans="1:15" x14ac:dyDescent="0.25">
      <c r="A1" s="7" t="s">
        <v>38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23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3" t="s">
        <v>13</v>
      </c>
      <c r="O2" s="2" t="s">
        <v>14</v>
      </c>
    </row>
    <row r="3" spans="1:15" x14ac:dyDescent="0.25">
      <c r="A3" s="1" t="s">
        <v>15</v>
      </c>
      <c r="B3" s="4">
        <v>50</v>
      </c>
      <c r="C3" s="4">
        <v>50</v>
      </c>
      <c r="D3" s="6">
        <v>40</v>
      </c>
      <c r="E3" s="4">
        <v>44</v>
      </c>
      <c r="F3" s="4">
        <v>44</v>
      </c>
      <c r="G3" s="6">
        <v>38</v>
      </c>
      <c r="H3" s="4">
        <v>46</v>
      </c>
      <c r="I3" s="6">
        <v>2</v>
      </c>
      <c r="J3" s="6">
        <v>38</v>
      </c>
      <c r="K3" s="4">
        <v>48</v>
      </c>
      <c r="L3" s="4">
        <v>50</v>
      </c>
      <c r="M3" s="4">
        <v>50</v>
      </c>
      <c r="N3" s="4">
        <f>SUM(B3:M3)-2-38-38-40</f>
        <v>382</v>
      </c>
      <c r="O3" s="4" t="s">
        <v>28</v>
      </c>
    </row>
    <row r="4" spans="1:15" x14ac:dyDescent="0.25">
      <c r="A4" s="1" t="s">
        <v>18</v>
      </c>
      <c r="B4" s="6">
        <v>44</v>
      </c>
      <c r="C4" s="4"/>
      <c r="D4" s="4">
        <v>46</v>
      </c>
      <c r="E4" s="4">
        <v>46</v>
      </c>
      <c r="F4" s="4">
        <v>50</v>
      </c>
      <c r="G4" s="4"/>
      <c r="H4" s="4"/>
      <c r="I4" s="4">
        <v>50</v>
      </c>
      <c r="J4" s="4">
        <v>48</v>
      </c>
      <c r="K4" s="4">
        <v>44</v>
      </c>
      <c r="L4" s="4">
        <v>44</v>
      </c>
      <c r="M4" s="4">
        <v>48</v>
      </c>
      <c r="N4" s="4">
        <f>SUM(B4:M4)-44</f>
        <v>376</v>
      </c>
      <c r="O4" s="4" t="s">
        <v>29</v>
      </c>
    </row>
    <row r="5" spans="1:15" x14ac:dyDescent="0.25">
      <c r="A5" s="1" t="s">
        <v>17</v>
      </c>
      <c r="B5" s="4">
        <v>46</v>
      </c>
      <c r="C5" s="4"/>
      <c r="D5" s="4"/>
      <c r="E5" s="4">
        <v>42</v>
      </c>
      <c r="F5" s="4">
        <v>48</v>
      </c>
      <c r="G5" s="4">
        <v>46</v>
      </c>
      <c r="H5" s="4">
        <v>50</v>
      </c>
      <c r="I5" s="4"/>
      <c r="J5" s="6">
        <v>40</v>
      </c>
      <c r="K5" s="4">
        <v>50</v>
      </c>
      <c r="L5" s="4">
        <v>40</v>
      </c>
      <c r="M5" s="4">
        <v>44</v>
      </c>
      <c r="N5" s="4">
        <f>SUM(B5:M5)-40</f>
        <v>366</v>
      </c>
      <c r="O5" s="4" t="s">
        <v>30</v>
      </c>
    </row>
    <row r="6" spans="1:15" x14ac:dyDescent="0.25">
      <c r="A6" s="1" t="s">
        <v>21</v>
      </c>
      <c r="B6" s="4"/>
      <c r="C6" s="4">
        <v>48</v>
      </c>
      <c r="D6" s="4">
        <v>36</v>
      </c>
      <c r="E6" s="4">
        <v>40</v>
      </c>
      <c r="F6" s="6">
        <v>36</v>
      </c>
      <c r="G6" s="4">
        <v>42</v>
      </c>
      <c r="H6" s="4">
        <v>42</v>
      </c>
      <c r="I6" s="4">
        <v>42</v>
      </c>
      <c r="J6" s="6">
        <v>34</v>
      </c>
      <c r="K6" s="4"/>
      <c r="L6" s="4">
        <v>50</v>
      </c>
      <c r="M6" s="4">
        <v>46</v>
      </c>
      <c r="N6" s="4">
        <f>SUM(B6:M6)-34-36</f>
        <v>346</v>
      </c>
      <c r="O6" s="4" t="s">
        <v>31</v>
      </c>
    </row>
    <row r="7" spans="1:15" x14ac:dyDescent="0.25">
      <c r="A7" s="1" t="s">
        <v>16</v>
      </c>
      <c r="B7" s="4">
        <v>48</v>
      </c>
      <c r="C7" s="4"/>
      <c r="D7" s="4"/>
      <c r="E7" s="4"/>
      <c r="F7" s="4"/>
      <c r="G7" s="4">
        <v>44</v>
      </c>
      <c r="H7" s="4">
        <v>44</v>
      </c>
      <c r="I7" s="4">
        <v>44</v>
      </c>
      <c r="J7" s="4">
        <v>36</v>
      </c>
      <c r="K7" s="4">
        <v>38</v>
      </c>
      <c r="L7" s="4">
        <v>46</v>
      </c>
      <c r="M7" s="4">
        <v>40</v>
      </c>
      <c r="N7" s="4">
        <f>SUM(B7:M7)</f>
        <v>340</v>
      </c>
      <c r="O7" s="4" t="s">
        <v>32</v>
      </c>
    </row>
    <row r="8" spans="1:15" x14ac:dyDescent="0.25">
      <c r="A8" s="1" t="s">
        <v>24</v>
      </c>
      <c r="B8" s="4"/>
      <c r="C8" s="4">
        <v>46</v>
      </c>
      <c r="D8" s="4">
        <v>44</v>
      </c>
      <c r="E8" s="4"/>
      <c r="F8" s="4"/>
      <c r="G8" s="4">
        <v>36</v>
      </c>
      <c r="H8" s="4"/>
      <c r="I8" s="4">
        <v>46</v>
      </c>
      <c r="J8" s="4">
        <v>42</v>
      </c>
      <c r="K8" s="4">
        <v>40</v>
      </c>
      <c r="L8" s="4">
        <v>42</v>
      </c>
      <c r="M8" s="4">
        <v>2</v>
      </c>
      <c r="N8" s="4">
        <f>SUM(B8:M8)</f>
        <v>298</v>
      </c>
      <c r="O8" s="4" t="s">
        <v>45</v>
      </c>
    </row>
    <row r="9" spans="1:15" x14ac:dyDescent="0.25">
      <c r="A9" s="1" t="s">
        <v>25</v>
      </c>
      <c r="B9" s="4"/>
      <c r="C9" s="4"/>
      <c r="D9" s="4">
        <v>50</v>
      </c>
      <c r="E9" s="4"/>
      <c r="F9" s="4">
        <v>38</v>
      </c>
      <c r="G9" s="4"/>
      <c r="H9" s="4">
        <v>48</v>
      </c>
      <c r="I9" s="4"/>
      <c r="J9" s="4">
        <v>44</v>
      </c>
      <c r="K9" s="4">
        <v>42</v>
      </c>
      <c r="L9" s="4"/>
      <c r="M9" s="4">
        <v>42</v>
      </c>
      <c r="N9" s="4">
        <f>SUM(B9:M9)</f>
        <v>264</v>
      </c>
      <c r="O9" s="4" t="s">
        <v>33</v>
      </c>
    </row>
    <row r="10" spans="1:15" x14ac:dyDescent="0.25">
      <c r="A10" s="1" t="s">
        <v>20</v>
      </c>
      <c r="B10" s="4">
        <v>2</v>
      </c>
      <c r="C10" s="4">
        <v>44</v>
      </c>
      <c r="D10" s="4">
        <v>42</v>
      </c>
      <c r="E10" s="4">
        <v>50</v>
      </c>
      <c r="F10" s="4">
        <v>46</v>
      </c>
      <c r="G10" s="4">
        <v>50</v>
      </c>
      <c r="H10" s="4"/>
      <c r="I10" s="4"/>
      <c r="J10" s="4"/>
      <c r="K10" s="4"/>
      <c r="L10" s="4"/>
      <c r="M10" s="4"/>
      <c r="N10" s="4">
        <f>SUM(B10:M10)</f>
        <v>234</v>
      </c>
      <c r="O10" s="4" t="s">
        <v>34</v>
      </c>
    </row>
    <row r="11" spans="1:15" x14ac:dyDescent="0.25">
      <c r="A11" s="1" t="s">
        <v>26</v>
      </c>
      <c r="B11" s="4"/>
      <c r="C11" s="4"/>
      <c r="D11" s="4">
        <v>48</v>
      </c>
      <c r="E11" s="4"/>
      <c r="F11" s="4"/>
      <c r="G11" s="4"/>
      <c r="H11" s="4"/>
      <c r="I11" s="4"/>
      <c r="J11" s="4">
        <v>50</v>
      </c>
      <c r="K11" s="4">
        <v>46</v>
      </c>
      <c r="L11" s="4"/>
      <c r="M11" s="4">
        <v>2</v>
      </c>
      <c r="N11" s="4">
        <f>SUM(B11:M11)</f>
        <v>146</v>
      </c>
      <c r="O11" s="4" t="s">
        <v>35</v>
      </c>
    </row>
    <row r="12" spans="1:15" x14ac:dyDescent="0.25">
      <c r="A12" s="1" t="s">
        <v>23</v>
      </c>
      <c r="B12" s="4"/>
      <c r="C12" s="4"/>
      <c r="D12" s="4"/>
      <c r="E12" s="4"/>
      <c r="F12" s="4">
        <v>40</v>
      </c>
      <c r="G12" s="4">
        <v>48</v>
      </c>
      <c r="H12" s="4"/>
      <c r="I12" s="4">
        <v>48</v>
      </c>
      <c r="J12" s="4"/>
      <c r="K12" s="4"/>
      <c r="L12" s="4">
        <v>2</v>
      </c>
      <c r="M12" s="4">
        <v>2</v>
      </c>
      <c r="N12" s="4">
        <f>SUM(B12:M12)</f>
        <v>140</v>
      </c>
      <c r="O12" s="4" t="s">
        <v>39</v>
      </c>
    </row>
    <row r="13" spans="1:15" x14ac:dyDescent="0.25">
      <c r="A13" s="1" t="s">
        <v>19</v>
      </c>
      <c r="B13" s="4">
        <v>2</v>
      </c>
      <c r="C13" s="4"/>
      <c r="D13" s="4">
        <v>38</v>
      </c>
      <c r="E13" s="4"/>
      <c r="F13" s="4">
        <v>42</v>
      </c>
      <c r="G13" s="4">
        <v>34</v>
      </c>
      <c r="H13" s="4"/>
      <c r="I13" s="4"/>
      <c r="J13" s="4"/>
      <c r="K13" s="4"/>
      <c r="L13" s="4"/>
      <c r="M13" s="4"/>
      <c r="N13" s="4">
        <f>SUM(B13:M13)</f>
        <v>116</v>
      </c>
      <c r="O13" s="4" t="s">
        <v>36</v>
      </c>
    </row>
    <row r="14" spans="1:15" x14ac:dyDescent="0.25">
      <c r="A14" s="1" t="s">
        <v>27</v>
      </c>
      <c r="B14" s="4"/>
      <c r="C14" s="4"/>
      <c r="D14" s="4"/>
      <c r="E14" s="4">
        <v>48</v>
      </c>
      <c r="F14" s="4"/>
      <c r="G14" s="4"/>
      <c r="H14" s="4"/>
      <c r="I14" s="4"/>
      <c r="J14" s="4"/>
      <c r="K14" s="4"/>
      <c r="L14" s="4"/>
      <c r="M14" s="4"/>
      <c r="N14" s="4">
        <f>SUM(B14:M14)</f>
        <v>48</v>
      </c>
      <c r="O14" s="4" t="s">
        <v>37</v>
      </c>
    </row>
    <row r="15" spans="1:15" x14ac:dyDescent="0.25">
      <c r="A15" s="1" t="s">
        <v>40</v>
      </c>
      <c r="B15" s="1"/>
      <c r="C15" s="1"/>
      <c r="D15" s="1"/>
      <c r="E15" s="1"/>
      <c r="F15" s="1"/>
      <c r="G15" s="1"/>
      <c r="H15" s="1"/>
      <c r="I15" s="1"/>
      <c r="J15" s="5">
        <v>46</v>
      </c>
      <c r="K15" s="1"/>
      <c r="L15" s="1"/>
      <c r="M15" s="1"/>
      <c r="N15" s="5">
        <v>46</v>
      </c>
      <c r="O15" s="5" t="s">
        <v>41</v>
      </c>
    </row>
    <row r="16" spans="1:15" x14ac:dyDescent="0.25">
      <c r="A16" s="1" t="s">
        <v>22</v>
      </c>
      <c r="B16" s="4"/>
      <c r="C16" s="4"/>
      <c r="D16" s="4"/>
      <c r="E16" s="4"/>
      <c r="F16" s="4"/>
      <c r="G16" s="4">
        <v>42</v>
      </c>
      <c r="H16" s="4"/>
      <c r="I16" s="4"/>
      <c r="J16" s="4"/>
      <c r="K16" s="4"/>
      <c r="L16" s="4"/>
      <c r="M16" s="4"/>
      <c r="N16" s="4">
        <f>SUM(B16:M16)</f>
        <v>42</v>
      </c>
      <c r="O16" s="4" t="s">
        <v>42</v>
      </c>
    </row>
    <row r="17" spans="1:15" x14ac:dyDescent="0.25">
      <c r="A17" s="1" t="s">
        <v>43</v>
      </c>
      <c r="B17" s="5"/>
      <c r="C17" s="5"/>
      <c r="D17" s="5"/>
      <c r="E17" s="5"/>
      <c r="F17" s="5"/>
      <c r="G17" s="5"/>
      <c r="H17" s="5"/>
      <c r="I17" s="5"/>
      <c r="J17" s="5"/>
      <c r="K17" s="5">
        <v>2</v>
      </c>
      <c r="L17" s="5"/>
      <c r="M17" s="5"/>
      <c r="N17" s="5">
        <v>2</v>
      </c>
      <c r="O17" s="5" t="s">
        <v>44</v>
      </c>
    </row>
  </sheetData>
  <sortState xmlns:xlrd2="http://schemas.microsoft.com/office/spreadsheetml/2017/richdata2" ref="A3:O18">
    <sortCondition descending="1" ref="N2"/>
  </sortState>
  <mergeCells count="1">
    <mergeCell ref="A1:O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2019-02-25T13:57:40Z</dcterms:modified>
</cp:coreProperties>
</file>